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総流防・河川】\Ｒ２馬土　穴吹川　美・木屋平川上　床止工事（５）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2" i="1"/>
  <c r="G50" i="1"/>
  <c r="G46" i="1"/>
  <c r="G45" i="1"/>
  <c r="G40" i="1"/>
  <c r="G34" i="1"/>
  <c r="G28" i="1"/>
  <c r="G26" i="1"/>
  <c r="G25" i="1" s="1"/>
  <c r="G24" i="1" s="1"/>
  <c r="G21" i="1"/>
  <c r="G20" i="1"/>
  <c r="G14" i="1"/>
  <c r="G12" i="1"/>
  <c r="G11" i="1"/>
  <c r="G58" i="1" s="1"/>
  <c r="G10" i="1"/>
  <c r="G63" i="1" l="1"/>
  <c r="G65" i="1" s="1"/>
  <c r="G66" i="1" s="1"/>
  <c r="G61" i="1"/>
</calcChain>
</file>

<file path=xl/sharedStrings.xml><?xml version="1.0" encoding="utf-8"?>
<sst xmlns="http://schemas.openxmlformats.org/spreadsheetml/2006/main" count="127" uniqueCount="73">
  <si>
    <t>工事費内訳書</t>
  </si>
  <si>
    <t>住　　　　所</t>
  </si>
  <si>
    <t>商号又は名称</t>
  </si>
  <si>
    <t>代 表 者 名</t>
  </si>
  <si>
    <t>工 事 名</t>
  </si>
  <si>
    <t>Ｒ２馬土　穴吹川　美・木屋平川上　床止工事（５）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</si>
  <si>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</si>
  <si>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</si>
  <si>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</si>
  <si>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</si>
  <si>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</si>
  <si>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</si>
  <si>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</si>
  <si>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</si>
  <si>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根固め工</t>
  </si>
  <si>
    <t>作業土工</t>
  </si>
  <si>
    <t>床掘り(掘削)</t>
  </si>
  <si>
    <t>m3</t>
  </si>
  <si>
    <t>根固めﾌﾞﾛｯｸ工</t>
  </si>
  <si>
    <t>根固めﾌﾞﾛｯｸ据付</t>
  </si>
  <si>
    <t>個</t>
  </si>
  <si>
    <t>消波根固めﾌﾞﾛｯｸ運搬</t>
  </si>
  <si>
    <t>間詰石　</t>
  </si>
  <si>
    <t>構造物撤去工</t>
  </si>
  <si>
    <t>構造物取壊し工</t>
  </si>
  <si>
    <t>根固めﾌﾞﾛｯｸ撤去</t>
  </si>
  <si>
    <t>ｺﾝｸﾘｰﾄ取壊し運搬処理</t>
  </si>
  <si>
    <t>床止め･床固め</t>
  </si>
  <si>
    <t>床止め工</t>
  </si>
  <si>
    <t>埋戻し
　最大埋戻幅1m以上4m未満</t>
  </si>
  <si>
    <t>本体工</t>
  </si>
  <si>
    <t>ｺﾝｸﾘｰﾄ</t>
  </si>
  <si>
    <t>型枠</t>
  </si>
  <si>
    <t>m2</t>
  </si>
  <si>
    <t>鉄筋</t>
  </si>
  <si>
    <t>t</t>
  </si>
  <si>
    <t>削孔</t>
  </si>
  <si>
    <t>孔</t>
  </si>
  <si>
    <t>ﾁｯﾋﾟﾝｸﾞ</t>
  </si>
  <si>
    <t>垂直壁工　</t>
  </si>
  <si>
    <t>ｺﾝｸﾘｰﾄ　</t>
  </si>
  <si>
    <t>型枠　</t>
  </si>
  <si>
    <t>鉄筋　</t>
  </si>
  <si>
    <t>削孔　</t>
  </si>
  <si>
    <t>ﾁｯﾋﾟﾝｸﾞ　</t>
  </si>
  <si>
    <t>水叩工</t>
  </si>
  <si>
    <t>目地板</t>
  </si>
  <si>
    <t>自然石張
　(現場採取石)</t>
  </si>
  <si>
    <t>仮設工</t>
  </si>
  <si>
    <t>工事用道路工</t>
  </si>
  <si>
    <t>工事用道路盛土</t>
  </si>
  <si>
    <t>敷砂利</t>
  </si>
  <si>
    <t xml:space="preserve">土のう </t>
  </si>
  <si>
    <t>袋</t>
  </si>
  <si>
    <t>水替工</t>
  </si>
  <si>
    <t>ﾎﾟﾝﾌﾟ排水</t>
  </si>
  <si>
    <t>日</t>
  </si>
  <si>
    <t>仮排水工　</t>
  </si>
  <si>
    <t>仮排水管</t>
  </si>
  <si>
    <t>m</t>
  </si>
  <si>
    <t>仮排水管
　移設</t>
  </si>
  <si>
    <t>作業ﾔｰﾄﾞ整備工</t>
  </si>
  <si>
    <t>ﾔｰﾄﾞ造成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</si>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</sst>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G15+G16+G17+G18+G19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150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20</v>
      </c>
      <c r="F17" s="9">
        <v>150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20</v>
      </c>
      <c r="F18" s="9">
        <v>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24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20</v>
      </c>
      <c r="F22" s="9">
        <v>114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93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27</v>
      </c>
      <c r="B24" s="24"/>
      <c r="C24" s="24"/>
      <c r="D24" s="24"/>
      <c r="E24" s="8" t="s">
        <v>13</v>
      </c>
      <c r="F24" s="9">
        <v>1</v>
      </c>
      <c r="G24" s="11">
        <f>G25+G45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28</v>
      </c>
      <c r="C25" s="24"/>
      <c r="D25" s="24"/>
      <c r="E25" s="8" t="s">
        <v>13</v>
      </c>
      <c r="F25" s="9">
        <v>1</v>
      </c>
      <c r="G25" s="11">
        <f>G26+G28+G34+G40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15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17</v>
      </c>
      <c r="F27" s="9">
        <v>320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30</v>
      </c>
      <c r="D28" s="24"/>
      <c r="E28" s="8" t="s">
        <v>13</v>
      </c>
      <c r="F28" s="9">
        <v>1</v>
      </c>
      <c r="G28" s="11">
        <f>G29+G30+G31+G32+G33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17</v>
      </c>
      <c r="F29" s="9">
        <v>34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9">
        <v>33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35</v>
      </c>
      <c r="F31" s="10">
        <v>0.1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37</v>
      </c>
      <c r="F32" s="9">
        <v>204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33</v>
      </c>
      <c r="F33" s="9">
        <v>56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G35+G36+G37+G38+G39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17</v>
      </c>
      <c r="F35" s="9">
        <v>14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33</v>
      </c>
      <c r="F36" s="9">
        <v>26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35</v>
      </c>
      <c r="F37" s="10">
        <v>0.05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37</v>
      </c>
      <c r="F38" s="9">
        <v>102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33</v>
      </c>
      <c r="F39" s="9">
        <v>29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31</v>
      </c>
      <c r="E41" s="8" t="s">
        <v>17</v>
      </c>
      <c r="F41" s="9">
        <v>197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32</v>
      </c>
      <c r="E42" s="8" t="s">
        <v>33</v>
      </c>
      <c r="F42" s="9">
        <v>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33</v>
      </c>
      <c r="F43" s="9">
        <v>74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33</v>
      </c>
      <c r="F44" s="9">
        <v>35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48</v>
      </c>
      <c r="C45" s="24"/>
      <c r="D45" s="24"/>
      <c r="E45" s="8" t="s">
        <v>13</v>
      </c>
      <c r="F45" s="9">
        <v>1</v>
      </c>
      <c r="G45" s="11">
        <f>G46+G50+G52+G56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49</v>
      </c>
      <c r="D46" s="24"/>
      <c r="E46" s="8" t="s">
        <v>13</v>
      </c>
      <c r="F46" s="9">
        <v>1</v>
      </c>
      <c r="G46" s="11">
        <f>G47+G48+G49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17</v>
      </c>
      <c r="F47" s="9">
        <v>180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33</v>
      </c>
      <c r="F48" s="9">
        <v>114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52</v>
      </c>
      <c r="E49" s="8" t="s">
        <v>53</v>
      </c>
      <c r="F49" s="9">
        <v>109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54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55</v>
      </c>
      <c r="E51" s="8" t="s">
        <v>56</v>
      </c>
      <c r="F51" s="9">
        <v>10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57</v>
      </c>
      <c r="D52" s="24"/>
      <c r="E52" s="8" t="s">
        <v>13</v>
      </c>
      <c r="F52" s="9">
        <v>1</v>
      </c>
      <c r="G52" s="11">
        <f>G53+G54+G55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58</v>
      </c>
      <c r="E53" s="8" t="s">
        <v>59</v>
      </c>
      <c r="F53" s="9">
        <v>69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60</v>
      </c>
      <c r="E54" s="8" t="s">
        <v>59</v>
      </c>
      <c r="F54" s="9">
        <v>69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58</v>
      </c>
      <c r="E55" s="8" t="s">
        <v>59</v>
      </c>
      <c r="F55" s="9">
        <v>9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61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62</v>
      </c>
      <c r="E57" s="8" t="s">
        <v>33</v>
      </c>
      <c r="F57" s="9">
        <v>1000</v>
      </c>
      <c r="G57" s="12"/>
      <c r="I57" s="13">
        <v>48</v>
      </c>
      <c r="J57" s="14">
        <v>4</v>
      </c>
    </row>
    <row r="58" spans="1:10" ht="42" customHeight="1" x14ac:dyDescent="0.15">
      <c r="A58" s="23" t="s">
        <v>63</v>
      </c>
      <c r="B58" s="24"/>
      <c r="C58" s="24"/>
      <c r="D58" s="24"/>
      <c r="E58" s="8" t="s">
        <v>13</v>
      </c>
      <c r="F58" s="9">
        <v>1</v>
      </c>
      <c r="G58" s="11">
        <f>G11+G20+G25+G45</f>
        <v>0</v>
      </c>
      <c r="I58" s="13">
        <v>49</v>
      </c>
      <c r="J58" s="14">
        <v>20</v>
      </c>
    </row>
    <row r="59" spans="1:10" ht="42" customHeight="1" x14ac:dyDescent="0.15">
      <c r="A59" s="23" t="s">
        <v>64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200</v>
      </c>
    </row>
    <row r="60" spans="1:10" ht="42" customHeight="1" x14ac:dyDescent="0.15">
      <c r="A60" s="6"/>
      <c r="B60" s="24" t="s">
        <v>65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66</v>
      </c>
      <c r="B61" s="24"/>
      <c r="C61" s="24"/>
      <c r="D61" s="24"/>
      <c r="E61" s="8" t="s">
        <v>13</v>
      </c>
      <c r="F61" s="9">
        <v>1</v>
      </c>
      <c r="G61" s="11">
        <f>G58+G59</f>
        <v>0</v>
      </c>
      <c r="I61" s="13">
        <v>52</v>
      </c>
      <c r="J61" s="14"/>
    </row>
    <row r="62" spans="1:10" ht="42" customHeight="1" x14ac:dyDescent="0.15">
      <c r="A62" s="6"/>
      <c r="B62" s="24" t="s">
        <v>67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68</v>
      </c>
      <c r="B63" s="24"/>
      <c r="C63" s="24"/>
      <c r="D63" s="24"/>
      <c r="E63" s="8" t="s">
        <v>13</v>
      </c>
      <c r="F63" s="9">
        <v>1</v>
      </c>
      <c r="G63" s="11">
        <f>G58+G59+G62</f>
        <v>0</v>
      </c>
      <c r="I63" s="13">
        <v>54</v>
      </c>
      <c r="J63" s="14"/>
    </row>
    <row r="64" spans="1:10" ht="42" customHeight="1" x14ac:dyDescent="0.15">
      <c r="A64" s="6"/>
      <c r="B64" s="24" t="s">
        <v>69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70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>
        <v>30</v>
      </c>
    </row>
    <row r="66" spans="1:10" ht="42" customHeight="1" x14ac:dyDescent="0.15">
      <c r="A66" s="25" t="s">
        <v>71</v>
      </c>
      <c r="B66" s="26"/>
      <c r="C66" s="26"/>
      <c r="D66" s="26"/>
      <c r="E66" s="15" t="s">
        <v>72</v>
      </c>
      <c r="F66" s="16" t="s">
        <v>72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B64:D64"/>
    <mergeCell ref="A65:D65"/>
    <mergeCell ref="A66:D66"/>
    <mergeCell ref="A59:D59"/>
    <mergeCell ref="B60:D60"/>
    <mergeCell ref="A61:D61"/>
    <mergeCell ref="B62:D62"/>
    <mergeCell ref="A63:D63"/>
    <mergeCell ref="D54"/>
    <mergeCell ref="D55"/>
    <mergeCell ref="C56:D56"/>
    <mergeCell ref="D57"/>
    <mergeCell ref="A58:D58"/>
    <mergeCell ref="D49"/>
    <mergeCell ref="C50:D50"/>
    <mergeCell ref="D51"/>
    <mergeCell ref="C52:D52"/>
    <mergeCell ref="D53"/>
    <mergeCell ref="D44"/>
    <mergeCell ref="B45:D45"/>
    <mergeCell ref="C46:D46"/>
    <mergeCell ref="D47"/>
    <mergeCell ref="D48"/>
    <mergeCell ref="D39"/>
    <mergeCell ref="C40:D40"/>
    <mergeCell ref="D41"/>
    <mergeCell ref="D42"/>
    <mergeCell ref="D43"/>
    <mergeCell ref="C34:D34"/>
    <mergeCell ref="D35"/>
    <mergeCell ref="D36"/>
    <mergeCell ref="D37"/>
    <mergeCell ref="D38"/>
    <mergeCell ref="D29"/>
    <mergeCell ref="D30"/>
    <mergeCell ref="D31"/>
    <mergeCell ref="D32"/>
    <mergeCell ref="D33"/>
    <mergeCell ref="A24:D24"/>
    <mergeCell ref="B25:D25"/>
    <mergeCell ref="C26:D26"/>
    <mergeCell ref="D27"/>
    <mergeCell ref="C28:D28"/>
    <mergeCell ref="D19"/>
    <mergeCell ref="B20:D20"/>
    <mergeCell ref="C21: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2020-09-02T11:26:09Z</dcterms:created>
  <dcterms:modified xsi:type="dcterms:W3CDTF">2020-09-02T11:28:12Z</dcterms:modified>
</cp:coreProperties>
</file>